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Documents (2)\KUMPPANUUSVERKOSTO KEMIKAALIT\Kemikaali-ilmoitus\"/>
    </mc:Choice>
  </mc:AlternateContent>
  <workbookProtection workbookAlgorithmName="SHA-512" workbookHashValue="Ph3zN48FBqnqq+ECVwUOizbuFB3U632V39yj1F6a/QNlnAhZ+sTToKTRiOya7r8CAzFCe5pu7+ii3Eh2Bk+VZw==" workbookSaltValue="APkvY8l3O2+JhfP9N1CkIg==" workbookSpinCount="100000" lockStructure="1"/>
  <bookViews>
    <workbookView xWindow="0" yWindow="0" windowWidth="19164" windowHeight="10716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D49" i="1"/>
  <c r="D45" i="1"/>
  <c r="D43" i="1"/>
  <c r="D20" i="1"/>
  <c r="J41" i="1"/>
  <c r="J43" i="1"/>
  <c r="J37" i="1"/>
  <c r="J33" i="1"/>
  <c r="J31" i="1"/>
  <c r="J29" i="1"/>
  <c r="J27" i="1"/>
  <c r="J25" i="1"/>
  <c r="J23" i="1"/>
  <c r="J21" i="1"/>
  <c r="J19" i="1"/>
  <c r="J11" i="1"/>
  <c r="D16" i="1"/>
  <c r="D12" i="1"/>
  <c r="O5" i="1"/>
  <c r="D37" i="1"/>
  <c r="D17" i="1"/>
  <c r="D15" i="1"/>
  <c r="D14" i="1"/>
  <c r="P46" i="1"/>
  <c r="D18" i="1"/>
  <c r="D13" i="1"/>
  <c r="D11" i="1"/>
  <c r="D19" i="1"/>
  <c r="D32" i="1"/>
  <c r="D34" i="1"/>
  <c r="J14" i="1"/>
  <c r="P44" i="1"/>
  <c r="P45" i="1"/>
</calcChain>
</file>

<file path=xl/comments1.xml><?xml version="1.0" encoding="utf-8"?>
<comments xmlns="http://schemas.openxmlformats.org/spreadsheetml/2006/main">
  <authors>
    <author>Tammi Päivi</author>
  </authors>
  <commentList>
    <comment ref="L5" authorId="0" shapeId="0">
      <text>
        <r>
          <rPr>
            <sz val="9"/>
            <color indexed="81"/>
            <rFont val="Tahoma"/>
            <family val="2"/>
          </rPr>
          <t xml:space="preserve"> (Ei vaaralauseketta)
Katso käyttöturvallisuustiedotteesta!</t>
        </r>
      </text>
    </comment>
    <comment ref="L9" authorId="0" shapeId="0">
      <text>
        <r>
          <rPr>
            <sz val="9"/>
            <color indexed="81"/>
            <rFont val="Tahoma"/>
            <family val="2"/>
          </rPr>
          <t xml:space="preserve">Kategoria 3
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Välittömästi vaarallinen vesiympäristölle, kategoria 1. Kroonisesti vaarallinen vesiympäristölle, kategoria 1.</t>
        </r>
      </text>
    </comment>
    <comment ref="L11" authorId="0" shapeId="0">
      <text>
        <r>
          <rPr>
            <sz val="9"/>
            <color indexed="81"/>
            <rFont val="Tahoma"/>
            <family val="2"/>
          </rPr>
          <t>Kategoria 1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>Kroonisesti vaarallinen vesiympäristölle, kategoria 2.</t>
        </r>
      </text>
    </comment>
    <comment ref="L14" authorId="0" shapeId="0">
      <text>
        <r>
          <rPr>
            <sz val="9"/>
            <color indexed="81"/>
            <rFont val="Tahoma"/>
            <family val="2"/>
          </rPr>
          <t xml:space="preserve">Kategoria 1 ja alakategoria 1A tai 1B
</t>
        </r>
      </text>
    </comment>
    <comment ref="L15" authorId="0" shapeId="0">
      <text>
        <r>
          <rPr>
            <sz val="9"/>
            <color indexed="81"/>
            <rFont val="Tahoma"/>
            <family val="2"/>
          </rPr>
          <t xml:space="preserve">Kategoria 1A, 1B tai 2.
</t>
        </r>
      </text>
    </comment>
    <comment ref="L18" authorId="0" shapeId="0">
      <text>
        <r>
          <rPr>
            <sz val="9"/>
            <color indexed="81"/>
            <rFont val="Tahoma"/>
            <family val="2"/>
          </rPr>
          <t xml:space="preserve">Kategoria 1A, 1B tai 2
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Syttyvät kaasut, kategoria 1. Syttyvät kaasut kategoria 2.</t>
        </r>
      </text>
    </comment>
    <comment ref="L19" authorId="0" shapeId="0">
      <text>
        <r>
          <rPr>
            <sz val="9"/>
            <color indexed="81"/>
            <rFont val="Tahoma"/>
            <family val="2"/>
          </rPr>
          <t xml:space="preserve">Kategoria 1A, 1B tai 2.
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(ks. huomautus 5.1)
"Syttyvät aerosolit, kategoria 1 tai 2, jotka sisältävät kategoriaan 1 tai 2 kuuluvia syttyviä kaasuja tai kategoriaan 1 kuuluvia syttyviä nesteitä.</t>
        </r>
      </text>
    </comment>
    <comment ref="L22" authorId="0" shapeId="0">
      <text>
        <r>
          <rPr>
            <sz val="9"/>
            <color indexed="81"/>
            <rFont val="Tahoma"/>
            <family val="2"/>
          </rPr>
          <t xml:space="preserve">Kategoria 2
</t>
        </r>
      </text>
    </comment>
    <comment ref="F23" authorId="0" shapeId="0">
      <text>
        <r>
          <rPr>
            <sz val="9"/>
            <color indexed="81"/>
            <rFont val="Tahoma"/>
            <family val="2"/>
          </rPr>
          <t>*jos seuraavat edellytykset täyttyvät.
(ks. huomautus 5.1)
"Syttyvät" aerosolit, kategoria 1 tai 2, jotka eivät sisällä kategoriaan 1 tai 2 kuuluvia syttyviä nesteitä (ks. huomautus 5.2)</t>
        </r>
      </text>
    </comment>
    <comment ref="F25" authorId="0" shapeId="0">
      <text>
        <r>
          <rPr>
            <sz val="9"/>
            <color indexed="81"/>
            <rFont val="Tahoma"/>
            <family val="2"/>
          </rPr>
          <t>Hapettavat kaasut, kategoria 1.</t>
        </r>
      </text>
    </comment>
    <comment ref="L25" authorId="0" shapeId="0">
      <text>
        <r>
          <rPr>
            <sz val="9"/>
            <color indexed="81"/>
            <rFont val="Tahoma"/>
            <family val="2"/>
          </rPr>
          <t>Kategoria 1 tai 2</t>
        </r>
      </text>
    </comment>
    <comment ref="F27" authorId="0" shapeId="0">
      <text>
        <r>
          <rPr>
            <sz val="9"/>
            <color indexed="81"/>
            <rFont val="Tahoma"/>
            <family val="2"/>
          </rPr>
          <t>Syttyvät nesteet, kategoria 1. Syttyvät nesteet, kategoria 2 tai 3, joita säilytetään kiehumispistettään korkeammassa lämpötilassa. Muut nesteet, joiden leimahduspiste on ≤60°C ja joita säilytettään kiehumispistettään korkeammassa lämpötilassa (ks. huomautus 6)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>Syttyvät nesteet, kategoria 2 tai 3, jotka tietyissä prosessiolosuhteissa tai korkeassa lämpötilassa, voivat aiheuttaa suuronnettomuuden tai vaaran, 
tai muut nesteet, joiden leimahduspiste on ≤60°C ja jotka tietyissä prosessiolosuhteissa, kuten korkeassa paineessa tai korkeassa lämpötilassa, voivat aiheuttaa suuronnettomuuksien vaaran (ks. huomautus 6)</t>
        </r>
      </text>
    </comment>
    <comment ref="L30" authorId="0" shapeId="0">
      <text>
        <r>
          <rPr>
            <sz val="9"/>
            <color indexed="81"/>
            <rFont val="Tahoma"/>
            <family val="2"/>
          </rPr>
          <t>Kategoria 1</t>
        </r>
      </text>
    </comment>
    <comment ref="F31" authorId="0" shapeId="0">
      <text>
        <r>
          <rPr>
            <sz val="9"/>
            <color indexed="81"/>
            <rFont val="Tahoma"/>
            <family val="2"/>
          </rPr>
          <t>Syttyvät nesteet, kategoria 2 tai 3, jotka eivät kuulu kategorioihin P5a tai P5b.</t>
        </r>
      </text>
    </comment>
    <comment ref="L31" authorId="0" shapeId="0">
      <text>
        <r>
          <rPr>
            <sz val="9"/>
            <color indexed="81"/>
            <rFont val="Tahoma"/>
            <family val="2"/>
          </rPr>
          <t>Kategoria 4</t>
        </r>
      </text>
    </comment>
    <comment ref="A32" authorId="0" shapeId="0">
      <text>
        <r>
          <rPr>
            <sz val="9"/>
            <color indexed="81"/>
            <rFont val="Tahoma"/>
            <family val="2"/>
          </rPr>
          <t>Kategoria 1, kaikki altistumistiet.</t>
        </r>
      </text>
    </comment>
    <comment ref="F33" authorId="0" shapeId="0">
      <text>
        <r>
          <rPr>
            <sz val="9"/>
            <color indexed="81"/>
            <rFont val="Tahoma"/>
            <family val="2"/>
          </rPr>
          <t>Itsereaktiiviset aineet ja seokset, tyypit A tai B tai orgaaniset peroksidit, tyypit A tai B.</t>
        </r>
      </text>
    </comment>
    <comment ref="A34" authorId="0" shapeId="0">
      <text>
        <r>
          <rPr>
            <sz val="9"/>
            <color indexed="81"/>
            <rFont val="Tahoma"/>
            <family val="2"/>
          </rPr>
          <t>Kategoria 2, kaikki altistumistiet. Kategoria 3, hengitysteiden kautta tapahtuva altistuminen.</t>
        </r>
      </text>
    </comment>
    <comment ref="L34" authorId="0" shapeId="0">
      <text>
        <r>
          <rPr>
            <sz val="9"/>
            <color indexed="81"/>
            <rFont val="Tahoma"/>
            <family val="2"/>
          </rPr>
          <t>Kategoria 2</t>
        </r>
      </text>
    </comment>
    <comment ref="L35" authorId="0" shapeId="0">
      <text>
        <r>
          <rPr>
            <sz val="9"/>
            <color indexed="81"/>
            <rFont val="Tahoma"/>
            <family val="2"/>
          </rPr>
          <t>Kategoria 2</t>
        </r>
      </text>
    </comment>
    <comment ref="L36" authorId="0" shapeId="0">
      <text>
        <r>
          <rPr>
            <sz val="9"/>
            <color indexed="81"/>
            <rFont val="Tahoma"/>
            <family val="2"/>
          </rPr>
          <t>Kategoria 1 ja alakategoria 1A tai 1B</t>
        </r>
      </text>
    </comment>
    <comment ref="A37" authorId="0" shapeId="0">
      <text>
        <r>
          <rPr>
            <sz val="9"/>
            <color indexed="81"/>
            <rFont val="Tahoma"/>
            <family val="2"/>
          </rPr>
          <t>Kategoria 1</t>
        </r>
      </text>
    </comment>
    <comment ref="F37" authorId="0" shapeId="0">
      <text>
        <r>
          <rPr>
            <sz val="9"/>
            <color indexed="81"/>
            <rFont val="Tahoma"/>
            <family val="2"/>
          </rPr>
          <t xml:space="preserve">Itsereaktiiviset aineet ja seokset, tyypit C, D, E tai F tai orgaaniset peroksidit, tyypit C, D, E tai F.
</t>
        </r>
      </text>
    </comment>
    <comment ref="L37" authorId="0" shapeId="0">
      <text>
        <r>
          <rPr>
            <sz val="9"/>
            <color indexed="81"/>
            <rFont val="Tahoma"/>
            <family val="2"/>
          </rPr>
          <t>Kategoria 3</t>
        </r>
      </text>
    </comment>
    <comment ref="F41" authorId="0" shapeId="0">
      <text>
        <r>
          <rPr>
            <sz val="9"/>
            <color indexed="81"/>
            <rFont val="Tahoma"/>
            <family val="2"/>
          </rPr>
          <t>Pyroforiset nesteet, kategoria 1. Pyroforiset kiinteät aineet, kategoria 1</t>
        </r>
      </text>
    </comment>
    <comment ref="F43" authorId="0" shapeId="0">
      <text>
        <r>
          <rPr>
            <sz val="9"/>
            <color indexed="81"/>
            <rFont val="Tahoma"/>
            <family val="2"/>
          </rPr>
          <t xml:space="preserve">Hapettavat nesteet, kategoria 1,2 tai 3. Hapettavat kiinteät aineet, kategoria 1,2 tai 3.
</t>
        </r>
      </text>
    </comment>
    <comment ref="A45" authorId="0" shapeId="0">
      <text>
        <r>
          <rPr>
            <sz val="9"/>
            <color indexed="81"/>
            <rFont val="Tahoma"/>
            <family val="2"/>
          </rPr>
          <t xml:space="preserve">Water-react.1
</t>
        </r>
      </text>
    </comment>
  </commentList>
</comments>
</file>

<file path=xl/sharedStrings.xml><?xml version="1.0" encoding="utf-8"?>
<sst xmlns="http://schemas.openxmlformats.org/spreadsheetml/2006/main" count="80" uniqueCount="65">
  <si>
    <t>Asetyleeni</t>
  </si>
  <si>
    <t>Moottoribensiini</t>
  </si>
  <si>
    <t>Diesel- ja polttoöljy</t>
  </si>
  <si>
    <t>Happi</t>
  </si>
  <si>
    <t>Kloori</t>
  </si>
  <si>
    <t>Metanoli</t>
  </si>
  <si>
    <t>Nestekaasu</t>
  </si>
  <si>
    <t>Määrä (tonnia)</t>
  </si>
  <si>
    <t>Q</t>
  </si>
  <si>
    <t>Suhdeluku</t>
  </si>
  <si>
    <t>Raskas polttoöljy</t>
  </si>
  <si>
    <t>Suhdelukujen summat</t>
  </si>
  <si>
    <t>Liitteen 1 osan 1 kemikaalit</t>
  </si>
  <si>
    <t>Paikka ja päivämäärä</t>
  </si>
  <si>
    <t>Käsiteltävät ja varastoitavat kemikaalit</t>
  </si>
  <si>
    <t>Vety</t>
  </si>
  <si>
    <t>Allekirjoitus ja nimenselvennys</t>
  </si>
  <si>
    <t>Yleisimmät liitteen 1 osan 2 kemikaalit</t>
  </si>
  <si>
    <t>Jakso "H" - TERVEYSVAARAT</t>
  </si>
  <si>
    <t>H1, Välitön myrkyllisyys (H300, H310, H330)</t>
  </si>
  <si>
    <t>H2, Välitön myrkyllisyys (H300, H310, H330, H331)</t>
  </si>
  <si>
    <t>Elinkohtainen myrkyllisyys, kerta-altistuminen (H370)</t>
  </si>
  <si>
    <t>Kemikaalit, joihin sovelletaan ainoastaan ilmoitus,- ja luparajoja</t>
  </si>
  <si>
    <t>Ominaisuus</t>
  </si>
  <si>
    <r>
      <t>Palavat nesteet, joiden leimahduspiste on yli 60°C mutta enintään 100</t>
    </r>
    <r>
      <rPr>
        <sz val="10"/>
        <rFont val="Tahoma"/>
        <family val="2"/>
      </rPr>
      <t>°</t>
    </r>
    <r>
      <rPr>
        <sz val="10"/>
        <rFont val="Arial"/>
        <family val="2"/>
      </rPr>
      <t>C</t>
    </r>
  </si>
  <si>
    <t>Välitön myrkyllisyys nieltynä tai ihon kautta (H301, H311)</t>
  </si>
  <si>
    <t>Ihoa syövyttävä (H314), vakava silmävaurio (H318)</t>
  </si>
  <si>
    <t>Hengitysteitä herkistävä (H334)</t>
  </si>
  <si>
    <t>Sukusolujen perimää vaurioittava (H340, H341)</t>
  </si>
  <si>
    <t>Syöpää aiheuttava (H350, H351)</t>
  </si>
  <si>
    <t>Lisääntymiselle vaarallinen (H360, H361)</t>
  </si>
  <si>
    <t>Elinkohtainen myrkyllisyys kerta-altistumisessa (H371)</t>
  </si>
  <si>
    <t>Elinkohtainen myrkyllisyys toistuvassa altistumisessa (H372, H373)</t>
  </si>
  <si>
    <t>Aspiraatiovaara (H304)</t>
  </si>
  <si>
    <t>Välitön myrkyllisyys, kaikki altistumistiet (H302, H312, H332)</t>
  </si>
  <si>
    <t>Ihoa ärsyttävä (H315)</t>
  </si>
  <si>
    <t>Silmä-ärsytys (H319)</t>
  </si>
  <si>
    <t>Ihoa herkistävä (H317)</t>
  </si>
  <si>
    <t>Terveysvaarat</t>
  </si>
  <si>
    <t>Ympäristövaarat</t>
  </si>
  <si>
    <t>Fysikaaliset vaarat</t>
  </si>
  <si>
    <t>E1, Vaarallisuus vesiympäristölle (H400, H410)</t>
  </si>
  <si>
    <t>E2, Vaarallisuus vesiympäristölle (H411)</t>
  </si>
  <si>
    <t>Jakso "E" - YMPÄRISTÖVAARAT</t>
  </si>
  <si>
    <t>Jakso "P" - FYSIKAALISET VAARAT</t>
  </si>
  <si>
    <t>P2 Syttyvät kaasut (H220, H221)</t>
  </si>
  <si>
    <t>P3a Syttyvät aerosolit (H222, H229, H223, H229)</t>
  </si>
  <si>
    <t>P3b Syttyvät aerosolit (H222, H223)*, H229))</t>
  </si>
  <si>
    <t>P4 Hapettavat kaasut (H270)</t>
  </si>
  <si>
    <t>P5a Syttyvät nesteet (H224 (H225, H226)*)</t>
  </si>
  <si>
    <t>P5b Syttyvät nesteet (H225, H226)</t>
  </si>
  <si>
    <t>P5c Syttyvät nesteet (H225, H226)</t>
  </si>
  <si>
    <t>P6a Itsereaktiiviset aineet ja seokset ja orgaaniset peroksidit (H240, H241)</t>
  </si>
  <si>
    <t>P6b Itsereaktiiviset aineet ja seokset ja orgaaniset peroksidit (H242)</t>
  </si>
  <si>
    <t>P7 Pyroforiset nesteet ja kiinteät aineet (H250)</t>
  </si>
  <si>
    <t>P8 Hapettavat nesteet ja kiinteät aineet (H271, H272)</t>
  </si>
  <si>
    <t>(Asetus vaarallisten kemikaalien käsittelyn ja varastoinnin valvonnasta (685/2015 liite 1))</t>
  </si>
  <si>
    <t>Vedetön ammoniakki</t>
  </si>
  <si>
    <t>Elinkoht. myrkyllisyys kerta-altistumisessa (H335 tai H336)</t>
  </si>
  <si>
    <t>Jakso "O" - MUUT VAARAT</t>
  </si>
  <si>
    <t>O1 Aineet tai seokset EUH014</t>
  </si>
  <si>
    <t>O2 Aineet ja seokset, jotka veden kanssa kosketuksiin joutuessaan kehittävät syttyviä kaasuja (H260)</t>
  </si>
  <si>
    <t>O3 Aineet ja seokset EUH029</t>
  </si>
  <si>
    <t>Pelastuslaitosten kumppanuusverkosto</t>
  </si>
  <si>
    <t>Kemikaalitaulukko (ilmoituksen liite)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</si>
</sst>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0" xfId="0" applyNumberFormat="1" applyAlignment="1" applyProtection="1">
      <alignment wrapText="1"/>
    </xf>
    <xf numFmtId="0" fontId="0" fillId="0" borderId="0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3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</xf>
    <xf numFmtId="0" fontId="3" fillId="0" borderId="5" xfId="0" applyNumberFormat="1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0" borderId="5" xfId="0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0" fontId="3" fillId="0" borderId="7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NumberFormat="1" applyBorder="1" applyAlignment="1" applyProtection="1">
      <alignment wrapText="1"/>
    </xf>
    <xf numFmtId="0" fontId="0" fillId="0" borderId="0" xfId="0" applyBorder="1" applyAlignment="1"/>
    <xf numFmtId="0" fontId="0" fillId="0" borderId="0" xfId="0" applyBorder="1" applyAlignment="1" applyProtection="1"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top" wrapText="1"/>
    </xf>
    <xf numFmtId="0" fontId="3" fillId="0" borderId="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wrapText="1"/>
    </xf>
    <xf numFmtId="0" fontId="3" fillId="0" borderId="10" xfId="0" applyFont="1" applyFill="1" applyBorder="1" applyAlignment="1" applyProtection="1">
      <alignment wrapText="1"/>
    </xf>
    <xf numFmtId="0" fontId="6" fillId="0" borderId="0" xfId="0" applyFont="1" applyBorder="1" applyAlignment="1" applyProtection="1">
      <alignment vertical="top" wrapText="1"/>
    </xf>
    <xf numFmtId="0" fontId="0" fillId="0" borderId="0" xfId="0" applyAlignment="1"/>
    <xf numFmtId="0" fontId="3" fillId="0" borderId="5" xfId="0" applyNumberFormat="1" applyFont="1" applyBorder="1" applyAlignment="1" applyProtection="1">
      <alignment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alignment wrapText="1"/>
    </xf>
    <xf numFmtId="0" fontId="3" fillId="0" borderId="18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4" xfId="0" applyNumberFormat="1" applyFont="1" applyBorder="1" applyAlignment="1" applyProtection="1">
      <alignment horizontal="center" vertical="center" wrapText="1"/>
    </xf>
    <xf numFmtId="0" fontId="3" fillId="0" borderId="17" xfId="0" applyNumberFormat="1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left" vertical="top" wrapText="1"/>
    </xf>
    <xf numFmtId="0" fontId="9" fillId="0" borderId="12" xfId="0" applyFont="1" applyBorder="1" applyAlignment="1" applyProtection="1">
      <alignment horizontal="left" vertical="top" wrapText="1"/>
    </xf>
    <xf numFmtId="0" fontId="9" fillId="0" borderId="17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25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 applyProtection="1">
      <alignment horizontal="left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NumberFormat="1" applyFont="1" applyBorder="1" applyAlignment="1" applyProtection="1">
      <alignment horizontal="center" vertical="center" wrapText="1"/>
    </xf>
    <xf numFmtId="0" fontId="4" fillId="0" borderId="13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8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3" fillId="0" borderId="5" xfId="0" applyNumberFormat="1" applyFont="1" applyBorder="1" applyAlignment="1" applyProtection="1">
      <alignment wrapText="1"/>
      <protection locked="0"/>
    </xf>
    <xf numFmtId="0" fontId="3" fillId="0" borderId="25" xfId="0" applyNumberFormat="1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left" vertical="top" wrapText="1"/>
    </xf>
    <xf numFmtId="0" fontId="3" fillId="0" borderId="5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</xf>
    <xf numFmtId="0" fontId="4" fillId="0" borderId="30" xfId="0" applyFont="1" applyBorder="1" applyAlignment="1" applyProtection="1">
      <alignment horizontal="left" vertical="top" wrapText="1"/>
    </xf>
    <xf numFmtId="0" fontId="6" fillId="0" borderId="2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25" xfId="0" applyFont="1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top" wrapText="1"/>
    </xf>
    <xf numFmtId="0" fontId="3" fillId="0" borderId="27" xfId="0" applyFont="1" applyBorder="1" applyAlignment="1" applyProtection="1">
      <alignment horizontal="left" vertical="top" wrapText="1"/>
    </xf>
    <xf numFmtId="0" fontId="3" fillId="0" borderId="31" xfId="0" applyFont="1" applyBorder="1" applyAlignment="1" applyProtection="1">
      <alignment horizontal="left" vertical="top" wrapText="1"/>
    </xf>
    <xf numFmtId="0" fontId="3" fillId="0" borderId="32" xfId="0" applyFont="1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left" vertical="top" wrapText="1"/>
    </xf>
    <xf numFmtId="0" fontId="3" fillId="0" borderId="3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wrapText="1"/>
      <protection locked="0"/>
    </xf>
    <xf numFmtId="0" fontId="3" fillId="0" borderId="34" xfId="0" applyFont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wrapText="1"/>
    </xf>
    <xf numFmtId="0" fontId="3" fillId="0" borderId="34" xfId="0" applyFont="1" applyBorder="1" applyAlignment="1" applyProtection="1">
      <alignment wrapText="1"/>
    </xf>
    <xf numFmtId="0" fontId="3" fillId="0" borderId="35" xfId="0" applyFont="1" applyFill="1" applyBorder="1" applyAlignment="1" applyProtection="1">
      <alignment wrapText="1"/>
    </xf>
    <xf numFmtId="0" fontId="3" fillId="0" borderId="22" xfId="0" applyFont="1" applyFill="1" applyBorder="1" applyAlignment="1" applyProtection="1">
      <alignment wrapText="1"/>
    </xf>
    <xf numFmtId="0" fontId="3" fillId="0" borderId="36" xfId="0" applyFont="1" applyFill="1" applyBorder="1" applyAlignment="1" applyProtection="1">
      <alignment wrapText="1"/>
    </xf>
    <xf numFmtId="0" fontId="3" fillId="0" borderId="37" xfId="0" applyFont="1" applyFill="1" applyBorder="1" applyAlignment="1" applyProtection="1">
      <alignment wrapText="1"/>
    </xf>
    <xf numFmtId="0" fontId="3" fillId="0" borderId="19" xfId="0" applyFont="1" applyFill="1" applyBorder="1" applyAlignment="1" applyProtection="1">
      <alignment wrapText="1"/>
    </xf>
    <xf numFmtId="0" fontId="3" fillId="0" borderId="11" xfId="0" applyFont="1" applyFill="1" applyBorder="1" applyAlignment="1" applyProtection="1">
      <alignment wrapText="1"/>
    </xf>
    <xf numFmtId="0" fontId="6" fillId="0" borderId="2" xfId="0" applyFont="1" applyBorder="1" applyAlignment="1" applyProtection="1">
      <alignment horizontal="left" wrapText="1"/>
    </xf>
    <xf numFmtId="0" fontId="3" fillId="0" borderId="25" xfId="0" applyFont="1" applyBorder="1" applyAlignment="1" applyProtection="1">
      <alignment horizontal="left" wrapText="1"/>
    </xf>
    <xf numFmtId="0" fontId="4" fillId="0" borderId="14" xfId="0" applyFont="1" applyBorder="1" applyAlignment="1" applyProtection="1">
      <alignment horizontal="left" wrapText="1"/>
    </xf>
    <xf numFmtId="0" fontId="4" fillId="0" borderId="13" xfId="0" applyFont="1" applyBorder="1" applyAlignment="1" applyProtection="1">
      <alignment horizontal="left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horizontal="left" wrapText="1"/>
    </xf>
    <xf numFmtId="0" fontId="3" fillId="0" borderId="20" xfId="0" applyFont="1" applyFill="1" applyBorder="1" applyAlignment="1" applyProtection="1">
      <alignment horizontal="left" wrapText="1"/>
    </xf>
    <xf numFmtId="0" fontId="3" fillId="0" borderId="21" xfId="0" applyFont="1" applyFill="1" applyBorder="1" applyAlignment="1" applyProtection="1">
      <alignment horizontal="left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3" fillId="0" borderId="24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30" xfId="0" applyFont="1" applyBorder="1" applyAlignment="1" applyProtection="1">
      <alignment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left" vertical="top" wrapText="1"/>
    </xf>
    <xf numFmtId="0" fontId="4" fillId="0" borderId="28" xfId="0" applyFont="1" applyBorder="1" applyAlignment="1" applyProtection="1">
      <alignment horizontal="left" vertical="top" wrapText="1"/>
    </xf>
    <xf numFmtId="0" fontId="3" fillId="0" borderId="29" xfId="0" applyFont="1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2" fillId="0" borderId="0" xfId="0" applyFont="1" applyAlignment="1" applyProtection="1">
      <alignment wrapText="1"/>
    </xf>
    <xf numFmtId="14" fontId="0" fillId="0" borderId="0" xfId="0" applyNumberForma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left" vertical="top" wrapText="1"/>
    </xf>
    <xf numFmtId="0" fontId="3" fillId="0" borderId="38" xfId="0" applyFont="1" applyBorder="1" applyAlignment="1" applyProtection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7"/>
  <sheetViews>
    <sheetView tabSelected="1" zoomScale="60" zoomScaleNormal="60" workbookViewId="0">
      <selection activeCell="A54" sqref="A54"/>
    </sheetView>
  </sheetViews>
  <sheetFormatPr defaultColWidth="9.109375" defaultRowHeight="13.2" x14ac:dyDescent="0.25"/>
  <cols>
    <col min="1" max="1" width="19.5546875" style="1" customWidth="1"/>
    <col min="2" max="2" width="7.88671875" style="1" customWidth="1"/>
    <col min="3" max="3" width="4.109375" style="1" customWidth="1"/>
    <col min="4" max="4" width="10.109375" style="1" customWidth="1"/>
    <col min="5" max="5" width="3" style="1" customWidth="1"/>
    <col min="6" max="6" width="12.109375" style="1" customWidth="1"/>
    <col min="7" max="7" width="6.33203125" style="1" customWidth="1"/>
    <col min="8" max="8" width="7.5546875" style="1" customWidth="1"/>
    <col min="9" max="9" width="4.109375" style="1" customWidth="1"/>
    <col min="10" max="10" width="9.88671875" style="1" customWidth="1"/>
    <col min="11" max="11" width="9.109375" style="1"/>
    <col min="12" max="12" width="20.44140625" style="1" customWidth="1"/>
    <col min="13" max="13" width="12.109375" style="1" customWidth="1"/>
    <col min="14" max="14" width="9.109375" style="1" customWidth="1"/>
    <col min="15" max="15" width="10.88671875" style="1" customWidth="1"/>
    <col min="16" max="16384" width="9.109375" style="1"/>
  </cols>
  <sheetData>
    <row r="1" spans="1:15" ht="12.9" customHeight="1" x14ac:dyDescent="0.25">
      <c r="A1" s="44" t="s">
        <v>63</v>
      </c>
      <c r="B1" s="45"/>
      <c r="C1" s="45"/>
      <c r="D1" s="45"/>
      <c r="E1" s="2"/>
      <c r="G1" s="166"/>
      <c r="H1" s="166"/>
    </row>
    <row r="2" spans="1:15" ht="39.6" customHeight="1" thickBot="1" x14ac:dyDescent="0.3">
      <c r="A2" s="45"/>
      <c r="B2" s="45"/>
      <c r="C2" s="45"/>
      <c r="D2" s="45"/>
      <c r="E2" s="2"/>
      <c r="F2" s="44" t="s">
        <v>64</v>
      </c>
      <c r="G2" s="45"/>
      <c r="H2" s="45"/>
      <c r="I2" s="45"/>
      <c r="J2" s="45"/>
    </row>
    <row r="3" spans="1:15" ht="13.8" thickBot="1" x14ac:dyDescent="0.3">
      <c r="H3" s="166"/>
      <c r="I3" s="166"/>
      <c r="J3" s="166"/>
      <c r="L3" s="88" t="s">
        <v>22</v>
      </c>
      <c r="M3" s="89"/>
      <c r="N3" s="89"/>
      <c r="O3" s="90"/>
    </row>
    <row r="4" spans="1:15" ht="27" thickBot="1" x14ac:dyDescent="0.3">
      <c r="G4" s="168"/>
      <c r="H4" s="169"/>
      <c r="I4" s="169"/>
      <c r="L4" s="29" t="s">
        <v>23</v>
      </c>
      <c r="M4" s="29" t="s">
        <v>7</v>
      </c>
      <c r="N4" s="29" t="s">
        <v>8</v>
      </c>
      <c r="O4" s="29" t="s">
        <v>9</v>
      </c>
    </row>
    <row r="5" spans="1:15" x14ac:dyDescent="0.25">
      <c r="L5" s="91" t="s">
        <v>24</v>
      </c>
      <c r="M5" s="94"/>
      <c r="N5" s="97">
        <v>10</v>
      </c>
      <c r="O5" s="97">
        <f>M5/N5</f>
        <v>0</v>
      </c>
    </row>
    <row r="6" spans="1:15" x14ac:dyDescent="0.25">
      <c r="A6" s="167" t="s">
        <v>14</v>
      </c>
      <c r="B6" s="44"/>
      <c r="C6" s="44"/>
      <c r="D6" s="44"/>
      <c r="E6" s="44"/>
      <c r="F6" s="44"/>
      <c r="G6" s="44"/>
      <c r="H6" s="44"/>
      <c r="I6" s="44"/>
      <c r="J6" s="44"/>
      <c r="L6" s="92"/>
      <c r="M6" s="95"/>
      <c r="N6" s="98"/>
      <c r="O6" s="98"/>
    </row>
    <row r="7" spans="1:15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L7" s="92"/>
      <c r="M7" s="95"/>
      <c r="N7" s="98"/>
      <c r="O7" s="98"/>
    </row>
    <row r="8" spans="1:15" ht="13.8" thickBot="1" x14ac:dyDescent="0.3">
      <c r="A8" s="100" t="s">
        <v>56</v>
      </c>
      <c r="B8" s="100"/>
      <c r="C8" s="100"/>
      <c r="D8" s="100"/>
      <c r="E8" s="100"/>
      <c r="F8" s="100"/>
      <c r="G8" s="100"/>
      <c r="H8" s="100"/>
      <c r="I8" s="100"/>
      <c r="J8" s="100"/>
      <c r="L8" s="93"/>
      <c r="M8" s="96"/>
      <c r="N8" s="99"/>
      <c r="O8" s="99"/>
    </row>
    <row r="9" spans="1:15" ht="13.5" customHeight="1" thickBot="1" x14ac:dyDescent="0.3">
      <c r="A9" s="145"/>
      <c r="B9" s="145"/>
      <c r="C9" s="6"/>
      <c r="D9" s="6"/>
      <c r="E9" s="6"/>
      <c r="F9" s="6"/>
      <c r="G9" s="6"/>
      <c r="H9" s="6"/>
      <c r="I9" s="6"/>
      <c r="J9" s="6"/>
      <c r="L9" s="86" t="s">
        <v>25</v>
      </c>
      <c r="M9" s="95"/>
      <c r="N9" s="153">
        <v>10</v>
      </c>
      <c r="O9" s="156">
        <f>M9/N9</f>
        <v>0</v>
      </c>
    </row>
    <row r="10" spans="1:15" ht="26.25" customHeight="1" thickBot="1" x14ac:dyDescent="0.3">
      <c r="A10" s="8" t="s">
        <v>17</v>
      </c>
      <c r="B10" s="9" t="s">
        <v>7</v>
      </c>
      <c r="C10" s="10" t="s">
        <v>8</v>
      </c>
      <c r="D10" s="9" t="s">
        <v>9</v>
      </c>
      <c r="E10" s="6"/>
      <c r="F10" s="146" t="s">
        <v>43</v>
      </c>
      <c r="G10" s="147"/>
      <c r="H10" s="9" t="s">
        <v>7</v>
      </c>
      <c r="I10" s="10" t="s">
        <v>8</v>
      </c>
      <c r="J10" s="9" t="s">
        <v>9</v>
      </c>
      <c r="L10" s="86"/>
      <c r="M10" s="95"/>
      <c r="N10" s="154"/>
      <c r="O10" s="154"/>
    </row>
    <row r="11" spans="1:15" ht="14.25" customHeight="1" thickBot="1" x14ac:dyDescent="0.3">
      <c r="A11" s="11" t="s">
        <v>1</v>
      </c>
      <c r="B11" s="12"/>
      <c r="C11" s="13">
        <v>1</v>
      </c>
      <c r="D11" s="14">
        <f t="shared" ref="D11:D20" si="0">B11/C11</f>
        <v>0</v>
      </c>
      <c r="E11" s="6"/>
      <c r="F11" s="103" t="s">
        <v>41</v>
      </c>
      <c r="G11" s="104"/>
      <c r="H11" s="148"/>
      <c r="I11" s="101">
        <v>1</v>
      </c>
      <c r="J11" s="138">
        <f>H11/I11</f>
        <v>0</v>
      </c>
      <c r="L11" s="86" t="s">
        <v>26</v>
      </c>
      <c r="M11" s="95"/>
      <c r="N11" s="154"/>
      <c r="O11" s="154"/>
    </row>
    <row r="12" spans="1:15" ht="14.25" customHeight="1" thickBot="1" x14ac:dyDescent="0.3">
      <c r="A12" s="11" t="s">
        <v>0</v>
      </c>
      <c r="B12" s="12"/>
      <c r="C12" s="13">
        <v>0.1</v>
      </c>
      <c r="D12" s="14">
        <f>B12/C12</f>
        <v>0</v>
      </c>
      <c r="E12" s="6"/>
      <c r="F12" s="105"/>
      <c r="G12" s="106"/>
      <c r="H12" s="149"/>
      <c r="I12" s="102"/>
      <c r="J12" s="77"/>
      <c r="L12" s="86"/>
      <c r="M12" s="95"/>
      <c r="N12" s="154"/>
      <c r="O12" s="154"/>
    </row>
    <row r="13" spans="1:15" ht="13.8" thickBot="1" x14ac:dyDescent="0.3">
      <c r="A13" s="11" t="s">
        <v>2</v>
      </c>
      <c r="B13" s="12"/>
      <c r="C13" s="13">
        <v>10</v>
      </c>
      <c r="D13" s="14">
        <f t="shared" si="0"/>
        <v>0</v>
      </c>
      <c r="E13" s="6"/>
      <c r="F13" s="107"/>
      <c r="G13" s="108"/>
      <c r="H13" s="149"/>
      <c r="I13" s="102"/>
      <c r="J13" s="77"/>
      <c r="L13" s="86"/>
      <c r="M13" s="95"/>
      <c r="N13" s="154"/>
      <c r="O13" s="154"/>
    </row>
    <row r="14" spans="1:15" ht="27" thickBot="1" x14ac:dyDescent="0.3">
      <c r="A14" s="11" t="s">
        <v>3</v>
      </c>
      <c r="B14" s="12"/>
      <c r="C14" s="13">
        <v>5</v>
      </c>
      <c r="D14" s="14">
        <f t="shared" si="0"/>
        <v>0</v>
      </c>
      <c r="E14" s="6"/>
      <c r="F14" s="115" t="s">
        <v>42</v>
      </c>
      <c r="G14" s="176"/>
      <c r="H14" s="40"/>
      <c r="I14" s="41">
        <v>5</v>
      </c>
      <c r="J14" s="39">
        <f>H14/I14</f>
        <v>0</v>
      </c>
      <c r="L14" s="42" t="s">
        <v>27</v>
      </c>
      <c r="M14" s="95"/>
      <c r="N14" s="154"/>
      <c r="O14" s="154"/>
    </row>
    <row r="15" spans="1:15" ht="13.8" thickBot="1" x14ac:dyDescent="0.3">
      <c r="A15" s="11" t="s">
        <v>5</v>
      </c>
      <c r="B15" s="12"/>
      <c r="C15" s="13">
        <v>1</v>
      </c>
      <c r="D15" s="14">
        <f t="shared" si="0"/>
        <v>0</v>
      </c>
      <c r="E15" s="6"/>
      <c r="F15" s="6"/>
      <c r="G15" s="6"/>
      <c r="H15" s="6"/>
      <c r="I15" s="6"/>
      <c r="J15" s="6"/>
      <c r="L15" s="86" t="s">
        <v>28</v>
      </c>
      <c r="M15" s="95"/>
      <c r="N15" s="154"/>
      <c r="O15" s="154"/>
    </row>
    <row r="16" spans="1:15" ht="13.8" thickBot="1" x14ac:dyDescent="0.3">
      <c r="A16" s="11" t="s">
        <v>4</v>
      </c>
      <c r="B16" s="12"/>
      <c r="C16" s="13">
        <v>0.1</v>
      </c>
      <c r="D16" s="14">
        <f t="shared" si="0"/>
        <v>0</v>
      </c>
      <c r="E16" s="6"/>
      <c r="F16" s="6"/>
      <c r="G16" s="6"/>
      <c r="H16" s="6"/>
      <c r="I16" s="6"/>
      <c r="J16" s="6"/>
      <c r="L16" s="86"/>
      <c r="M16" s="95"/>
      <c r="N16" s="154"/>
      <c r="O16" s="154"/>
    </row>
    <row r="17" spans="1:15" ht="13.8" thickBot="1" x14ac:dyDescent="0.3">
      <c r="A17" s="11" t="s">
        <v>6</v>
      </c>
      <c r="B17" s="12"/>
      <c r="C17" s="13">
        <v>0.2</v>
      </c>
      <c r="D17" s="14">
        <f t="shared" si="0"/>
        <v>0</v>
      </c>
      <c r="E17" s="6"/>
      <c r="F17" s="163" t="s">
        <v>44</v>
      </c>
      <c r="G17" s="104"/>
      <c r="H17" s="139" t="s">
        <v>7</v>
      </c>
      <c r="I17" s="141" t="s">
        <v>8</v>
      </c>
      <c r="J17" s="143" t="s">
        <v>9</v>
      </c>
      <c r="L17" s="86"/>
      <c r="M17" s="95"/>
      <c r="N17" s="154"/>
      <c r="O17" s="154"/>
    </row>
    <row r="18" spans="1:15" ht="27" thickBot="1" x14ac:dyDescent="0.3">
      <c r="A18" s="11" t="s">
        <v>10</v>
      </c>
      <c r="B18" s="12"/>
      <c r="C18" s="13">
        <v>10</v>
      </c>
      <c r="D18" s="14">
        <f t="shared" si="0"/>
        <v>0</v>
      </c>
      <c r="E18" s="6"/>
      <c r="F18" s="164"/>
      <c r="G18" s="165"/>
      <c r="H18" s="140"/>
      <c r="I18" s="142"/>
      <c r="J18" s="144"/>
      <c r="L18" s="42" t="s">
        <v>29</v>
      </c>
      <c r="M18" s="95"/>
      <c r="N18" s="154"/>
      <c r="O18" s="154"/>
    </row>
    <row r="19" spans="1:15" ht="12.75" customHeight="1" thickBot="1" x14ac:dyDescent="0.3">
      <c r="A19" s="19" t="s">
        <v>15</v>
      </c>
      <c r="B19" s="16"/>
      <c r="C19" s="20">
        <v>0.1</v>
      </c>
      <c r="D19" s="14">
        <f t="shared" si="0"/>
        <v>0</v>
      </c>
      <c r="E19" s="6"/>
      <c r="F19" s="175" t="s">
        <v>45</v>
      </c>
      <c r="G19" s="175"/>
      <c r="H19" s="161"/>
      <c r="I19" s="162">
        <v>1</v>
      </c>
      <c r="J19" s="159">
        <f>H19/I19</f>
        <v>0</v>
      </c>
      <c r="L19" s="86" t="s">
        <v>30</v>
      </c>
      <c r="M19" s="95"/>
      <c r="N19" s="154"/>
      <c r="O19" s="154"/>
    </row>
    <row r="20" spans="1:15" ht="13.8" thickBot="1" x14ac:dyDescent="0.3">
      <c r="A20" s="19" t="s">
        <v>57</v>
      </c>
      <c r="B20" s="16"/>
      <c r="C20" s="20">
        <v>0.1</v>
      </c>
      <c r="D20" s="38">
        <f t="shared" si="0"/>
        <v>0</v>
      </c>
      <c r="E20" s="6"/>
      <c r="F20" s="63"/>
      <c r="G20" s="63"/>
      <c r="H20" s="160"/>
      <c r="I20" s="71"/>
      <c r="J20" s="87"/>
      <c r="L20" s="86"/>
      <c r="M20" s="95"/>
      <c r="N20" s="154"/>
      <c r="O20" s="154"/>
    </row>
    <row r="21" spans="1:15" ht="13.8" thickBot="1" x14ac:dyDescent="0.3">
      <c r="A21" s="109"/>
      <c r="B21" s="111"/>
      <c r="C21" s="82"/>
      <c r="D21" s="84"/>
      <c r="E21" s="6"/>
      <c r="F21" s="63" t="s">
        <v>46</v>
      </c>
      <c r="G21" s="63"/>
      <c r="H21" s="160"/>
      <c r="I21" s="71">
        <v>1</v>
      </c>
      <c r="J21" s="87">
        <f>H21/I21</f>
        <v>0</v>
      </c>
      <c r="L21" s="86"/>
      <c r="M21" s="95"/>
      <c r="N21" s="154"/>
      <c r="O21" s="154"/>
    </row>
    <row r="22" spans="1:15" ht="12.75" customHeight="1" thickBot="1" x14ac:dyDescent="0.3">
      <c r="A22" s="109"/>
      <c r="B22" s="111"/>
      <c r="C22" s="82"/>
      <c r="D22" s="84"/>
      <c r="E22" s="6"/>
      <c r="F22" s="63"/>
      <c r="G22" s="63"/>
      <c r="H22" s="160"/>
      <c r="I22" s="71"/>
      <c r="J22" s="87"/>
      <c r="L22" s="86" t="s">
        <v>31</v>
      </c>
      <c r="M22" s="95"/>
      <c r="N22" s="154"/>
      <c r="O22" s="154"/>
    </row>
    <row r="23" spans="1:15" ht="12.75" customHeight="1" thickBot="1" x14ac:dyDescent="0.3">
      <c r="A23" s="15"/>
      <c r="B23" s="16"/>
      <c r="C23" s="17"/>
      <c r="D23" s="18"/>
      <c r="E23" s="6"/>
      <c r="F23" s="67" t="s">
        <v>47</v>
      </c>
      <c r="G23" s="67"/>
      <c r="H23" s="160"/>
      <c r="I23" s="71">
        <v>5</v>
      </c>
      <c r="J23" s="87">
        <f>H23/I23</f>
        <v>0</v>
      </c>
      <c r="L23" s="86"/>
      <c r="M23" s="95"/>
      <c r="N23" s="154"/>
      <c r="O23" s="154"/>
    </row>
    <row r="24" spans="1:15" ht="13.8" thickBot="1" x14ac:dyDescent="0.3">
      <c r="A24" s="109"/>
      <c r="B24" s="111"/>
      <c r="C24" s="82"/>
      <c r="D24" s="84"/>
      <c r="E24" s="6"/>
      <c r="F24" s="67"/>
      <c r="G24" s="67"/>
      <c r="H24" s="160"/>
      <c r="I24" s="71"/>
      <c r="J24" s="87"/>
      <c r="L24" s="86"/>
      <c r="M24" s="95"/>
      <c r="N24" s="154"/>
      <c r="O24" s="154"/>
    </row>
    <row r="25" spans="1:15" ht="13.8" thickBot="1" x14ac:dyDescent="0.3">
      <c r="A25" s="110"/>
      <c r="B25" s="112"/>
      <c r="C25" s="83"/>
      <c r="D25" s="85"/>
      <c r="E25" s="6"/>
      <c r="F25" s="67" t="s">
        <v>48</v>
      </c>
      <c r="G25" s="67"/>
      <c r="H25" s="48"/>
      <c r="I25" s="71">
        <v>5</v>
      </c>
      <c r="J25" s="87">
        <f>H25/I25</f>
        <v>0</v>
      </c>
      <c r="L25" s="86" t="s">
        <v>32</v>
      </c>
      <c r="M25" s="95"/>
      <c r="N25" s="154"/>
      <c r="O25" s="154"/>
    </row>
    <row r="26" spans="1:15" ht="13.8" thickBot="1" x14ac:dyDescent="0.3">
      <c r="A26" s="30"/>
      <c r="B26" s="30"/>
      <c r="C26" s="30"/>
      <c r="D26" s="31"/>
      <c r="E26" s="6"/>
      <c r="F26" s="67"/>
      <c r="G26" s="67"/>
      <c r="H26" s="55"/>
      <c r="I26" s="71"/>
      <c r="J26" s="87"/>
      <c r="L26" s="86"/>
      <c r="M26" s="95"/>
      <c r="N26" s="154"/>
      <c r="O26" s="154"/>
    </row>
    <row r="27" spans="1:15" ht="13.8" thickBot="1" x14ac:dyDescent="0.3">
      <c r="A27" s="6"/>
      <c r="B27" s="6"/>
      <c r="C27" s="6"/>
      <c r="D27" s="6"/>
      <c r="E27" s="6"/>
      <c r="F27" s="67" t="s">
        <v>49</v>
      </c>
      <c r="G27" s="67"/>
      <c r="H27" s="173"/>
      <c r="I27" s="66">
        <v>1</v>
      </c>
      <c r="J27" s="87">
        <f>H27/I27</f>
        <v>0</v>
      </c>
      <c r="L27" s="86"/>
      <c r="M27" s="95"/>
      <c r="N27" s="154"/>
      <c r="O27" s="154"/>
    </row>
    <row r="28" spans="1:15" ht="13.8" thickBot="1" x14ac:dyDescent="0.3">
      <c r="A28" s="6"/>
      <c r="B28" s="6"/>
      <c r="C28" s="6"/>
      <c r="D28" s="6"/>
      <c r="E28" s="6"/>
      <c r="F28" s="67"/>
      <c r="G28" s="67"/>
      <c r="H28" s="174"/>
      <c r="I28" s="66"/>
      <c r="J28" s="87"/>
      <c r="L28" s="86"/>
      <c r="M28" s="95"/>
      <c r="N28" s="154"/>
      <c r="O28" s="154"/>
    </row>
    <row r="29" spans="1:15" ht="12.75" customHeight="1" thickBot="1" x14ac:dyDescent="0.3">
      <c r="A29" s="158" t="s">
        <v>12</v>
      </c>
      <c r="B29" s="158"/>
      <c r="C29" s="158"/>
      <c r="D29" s="6"/>
      <c r="E29" s="6"/>
      <c r="F29" s="67" t="s">
        <v>50</v>
      </c>
      <c r="G29" s="67"/>
      <c r="H29" s="160"/>
      <c r="I29" s="71">
        <v>1</v>
      </c>
      <c r="J29" s="87">
        <f>H29/I29</f>
        <v>0</v>
      </c>
      <c r="L29" s="86"/>
      <c r="M29" s="95"/>
      <c r="N29" s="154"/>
      <c r="O29" s="154"/>
    </row>
    <row r="30" spans="1:15" ht="12.75" customHeight="1" thickBot="1" x14ac:dyDescent="0.3">
      <c r="A30" s="114" t="s">
        <v>18</v>
      </c>
      <c r="B30" s="113" t="s">
        <v>7</v>
      </c>
      <c r="C30" s="141" t="s">
        <v>8</v>
      </c>
      <c r="D30" s="113" t="s">
        <v>9</v>
      </c>
      <c r="E30" s="6"/>
      <c r="F30" s="67"/>
      <c r="G30" s="67"/>
      <c r="H30" s="160"/>
      <c r="I30" s="71"/>
      <c r="J30" s="87"/>
      <c r="L30" s="42" t="s">
        <v>33</v>
      </c>
      <c r="M30" s="95"/>
      <c r="N30" s="154"/>
      <c r="O30" s="154"/>
    </row>
    <row r="31" spans="1:15" ht="13.8" thickBot="1" x14ac:dyDescent="0.3">
      <c r="A31" s="115"/>
      <c r="B31" s="78"/>
      <c r="C31" s="157"/>
      <c r="D31" s="78"/>
      <c r="E31" s="6"/>
      <c r="F31" s="67" t="s">
        <v>51</v>
      </c>
      <c r="G31" s="67"/>
      <c r="H31" s="160"/>
      <c r="I31" s="71">
        <v>1</v>
      </c>
      <c r="J31" s="87">
        <f>H31/I31</f>
        <v>0</v>
      </c>
      <c r="L31" s="86" t="s">
        <v>34</v>
      </c>
      <c r="M31" s="95"/>
      <c r="N31" s="154"/>
      <c r="O31" s="154"/>
    </row>
    <row r="32" spans="1:15" ht="12.75" customHeight="1" thickBot="1" x14ac:dyDescent="0.3">
      <c r="A32" s="171" t="s">
        <v>19</v>
      </c>
      <c r="B32" s="55"/>
      <c r="C32" s="170">
        <v>0.1</v>
      </c>
      <c r="D32" s="57">
        <f>B32/C32</f>
        <v>0</v>
      </c>
      <c r="E32" s="6"/>
      <c r="F32" s="67"/>
      <c r="G32" s="67"/>
      <c r="H32" s="160"/>
      <c r="I32" s="71"/>
      <c r="J32" s="87"/>
      <c r="L32" s="86"/>
      <c r="M32" s="95"/>
      <c r="N32" s="154"/>
      <c r="O32" s="154"/>
    </row>
    <row r="33" spans="1:21" ht="12.75" customHeight="1" thickBot="1" x14ac:dyDescent="0.3">
      <c r="A33" s="172"/>
      <c r="B33" s="149"/>
      <c r="C33" s="102"/>
      <c r="D33" s="77"/>
      <c r="E33" s="6"/>
      <c r="F33" s="63" t="s">
        <v>52</v>
      </c>
      <c r="G33" s="63"/>
      <c r="H33" s="160"/>
      <c r="I33" s="71">
        <v>1</v>
      </c>
      <c r="J33" s="87">
        <f>H33/I33</f>
        <v>0</v>
      </c>
      <c r="L33" s="86"/>
      <c r="M33" s="95"/>
      <c r="N33" s="154"/>
      <c r="O33" s="154"/>
    </row>
    <row r="34" spans="1:21" ht="12.75" customHeight="1" thickBot="1" x14ac:dyDescent="0.3">
      <c r="A34" s="67" t="s">
        <v>20</v>
      </c>
      <c r="B34" s="149"/>
      <c r="C34" s="77">
        <v>0.5</v>
      </c>
      <c r="D34" s="77">
        <f>B34/C34</f>
        <v>0</v>
      </c>
      <c r="E34" s="6"/>
      <c r="F34" s="63"/>
      <c r="G34" s="63"/>
      <c r="H34" s="160"/>
      <c r="I34" s="71"/>
      <c r="J34" s="87"/>
      <c r="L34" s="43" t="s">
        <v>35</v>
      </c>
      <c r="M34" s="95"/>
      <c r="N34" s="154"/>
      <c r="O34" s="154"/>
    </row>
    <row r="35" spans="1:21" ht="12.75" customHeight="1" thickBot="1" x14ac:dyDescent="0.3">
      <c r="A35" s="67"/>
      <c r="B35" s="149"/>
      <c r="C35" s="77"/>
      <c r="D35" s="77"/>
      <c r="E35" s="6"/>
      <c r="F35" s="63"/>
      <c r="G35" s="63"/>
      <c r="H35" s="160"/>
      <c r="I35" s="71"/>
      <c r="J35" s="87"/>
      <c r="L35" s="42" t="s">
        <v>36</v>
      </c>
      <c r="M35" s="95"/>
      <c r="N35" s="154"/>
      <c r="O35" s="154"/>
    </row>
    <row r="36" spans="1:21" ht="13.5" customHeight="1" thickBot="1" x14ac:dyDescent="0.3">
      <c r="A36" s="67"/>
      <c r="B36" s="149"/>
      <c r="C36" s="77"/>
      <c r="D36" s="77"/>
      <c r="E36" s="6"/>
      <c r="F36" s="63"/>
      <c r="G36" s="63"/>
      <c r="H36" s="160"/>
      <c r="I36" s="71"/>
      <c r="J36" s="87"/>
      <c r="L36" s="43" t="s">
        <v>37</v>
      </c>
      <c r="M36" s="95"/>
      <c r="N36" s="154"/>
      <c r="O36" s="154"/>
    </row>
    <row r="37" spans="1:21" ht="13.5" customHeight="1" thickBot="1" x14ac:dyDescent="0.3">
      <c r="A37" s="63" t="s">
        <v>21</v>
      </c>
      <c r="B37" s="48"/>
      <c r="C37" s="50">
        <v>0.5</v>
      </c>
      <c r="D37" s="79">
        <f>B37/C37</f>
        <v>0</v>
      </c>
      <c r="E37" s="6"/>
      <c r="F37" s="63" t="s">
        <v>53</v>
      </c>
      <c r="G37" s="63"/>
      <c r="H37" s="68"/>
      <c r="I37" s="71">
        <v>5</v>
      </c>
      <c r="J37" s="71">
        <f>H37/I37</f>
        <v>0</v>
      </c>
      <c r="L37" s="122" t="s">
        <v>58</v>
      </c>
      <c r="M37" s="95"/>
      <c r="N37" s="154"/>
      <c r="O37" s="154"/>
    </row>
    <row r="38" spans="1:21" ht="12.75" customHeight="1" thickBot="1" x14ac:dyDescent="0.3">
      <c r="A38" s="63"/>
      <c r="B38" s="65"/>
      <c r="C38" s="72"/>
      <c r="D38" s="80"/>
      <c r="E38" s="6"/>
      <c r="F38" s="63"/>
      <c r="G38" s="63"/>
      <c r="H38" s="69"/>
      <c r="I38" s="71"/>
      <c r="J38" s="71"/>
      <c r="L38" s="122"/>
      <c r="M38" s="95"/>
      <c r="N38" s="154"/>
      <c r="O38" s="154"/>
    </row>
    <row r="39" spans="1:21" ht="12.75" customHeight="1" thickBot="1" x14ac:dyDescent="0.3">
      <c r="A39" s="64"/>
      <c r="B39" s="49"/>
      <c r="C39" s="51"/>
      <c r="D39" s="81"/>
      <c r="E39" s="6"/>
      <c r="F39" s="63"/>
      <c r="G39" s="63"/>
      <c r="H39" s="69"/>
      <c r="I39" s="71"/>
      <c r="J39" s="71"/>
      <c r="L39" s="122"/>
      <c r="M39" s="96"/>
      <c r="N39" s="155"/>
      <c r="O39" s="155"/>
    </row>
    <row r="40" spans="1:21" ht="12.75" customHeight="1" thickBot="1" x14ac:dyDescent="0.3">
      <c r="A40" s="7"/>
      <c r="B40" s="22"/>
      <c r="C40" s="23"/>
      <c r="D40" s="24"/>
      <c r="E40" s="6"/>
      <c r="F40" s="63"/>
      <c r="G40" s="63"/>
      <c r="H40" s="70"/>
      <c r="I40" s="71"/>
      <c r="J40" s="71"/>
    </row>
    <row r="41" spans="1:21" ht="12.75" customHeight="1" thickBot="1" x14ac:dyDescent="0.3">
      <c r="A41" s="124" t="s">
        <v>59</v>
      </c>
      <c r="B41" s="126" t="s">
        <v>7</v>
      </c>
      <c r="C41" s="73" t="s">
        <v>8</v>
      </c>
      <c r="D41" s="75" t="s">
        <v>9</v>
      </c>
      <c r="E41" s="6"/>
      <c r="F41" s="67" t="s">
        <v>54</v>
      </c>
      <c r="G41" s="67"/>
      <c r="H41" s="48"/>
      <c r="I41" s="50">
        <v>1</v>
      </c>
      <c r="J41" s="50">
        <f>H41/I41</f>
        <v>0</v>
      </c>
      <c r="U41" s="2"/>
    </row>
    <row r="42" spans="1:21" ht="12.75" customHeight="1" thickBot="1" x14ac:dyDescent="0.3">
      <c r="A42" s="125"/>
      <c r="B42" s="127"/>
      <c r="C42" s="74"/>
      <c r="D42" s="76"/>
      <c r="E42" s="6"/>
      <c r="F42" s="67"/>
      <c r="G42" s="67"/>
      <c r="H42" s="55"/>
      <c r="I42" s="57"/>
      <c r="J42" s="57"/>
      <c r="L42" s="131" t="s">
        <v>11</v>
      </c>
      <c r="M42" s="132"/>
      <c r="N42" s="132"/>
      <c r="O42" s="132"/>
      <c r="P42" s="133"/>
      <c r="U42" s="2"/>
    </row>
    <row r="43" spans="1:21" ht="12.75" customHeight="1" thickBot="1" x14ac:dyDescent="0.3">
      <c r="A43" s="52" t="s">
        <v>60</v>
      </c>
      <c r="B43" s="54"/>
      <c r="C43" s="56">
        <v>5</v>
      </c>
      <c r="D43" s="58">
        <f>B43/C43</f>
        <v>0</v>
      </c>
      <c r="E43" s="6"/>
      <c r="F43" s="67" t="s">
        <v>55</v>
      </c>
      <c r="G43" s="67"/>
      <c r="H43" s="48"/>
      <c r="I43" s="77">
        <v>5</v>
      </c>
      <c r="J43" s="77">
        <f>H43/I43</f>
        <v>0</v>
      </c>
      <c r="L43" s="134"/>
      <c r="M43" s="135"/>
      <c r="N43" s="135"/>
      <c r="O43" s="135"/>
      <c r="P43" s="136"/>
      <c r="U43" s="2"/>
    </row>
    <row r="44" spans="1:21" ht="12.75" customHeight="1" x14ac:dyDescent="0.25">
      <c r="A44" s="53"/>
      <c r="B44" s="55"/>
      <c r="C44" s="57"/>
      <c r="D44" s="59"/>
      <c r="E44" s="6"/>
      <c r="F44" s="67"/>
      <c r="G44" s="67"/>
      <c r="H44" s="65"/>
      <c r="I44" s="77"/>
      <c r="J44" s="77"/>
      <c r="L44" s="116" t="s">
        <v>38</v>
      </c>
      <c r="M44" s="117"/>
      <c r="N44" s="117"/>
      <c r="O44" s="118"/>
      <c r="P44" s="33">
        <f>SUM(D32:D39)+D11+D13+D15+D16+D18+D20+O9</f>
        <v>0</v>
      </c>
      <c r="U44" s="2"/>
    </row>
    <row r="45" spans="1:21" ht="12.75" customHeight="1" thickBot="1" x14ac:dyDescent="0.3">
      <c r="A45" s="60" t="s">
        <v>61</v>
      </c>
      <c r="B45" s="48"/>
      <c r="C45" s="50">
        <v>5</v>
      </c>
      <c r="D45" s="50">
        <f>B45/C45</f>
        <v>0</v>
      </c>
      <c r="E45" s="6"/>
      <c r="F45" s="123"/>
      <c r="G45" s="123"/>
      <c r="H45" s="49"/>
      <c r="I45" s="78"/>
      <c r="J45" s="78"/>
      <c r="L45" s="119" t="s">
        <v>39</v>
      </c>
      <c r="M45" s="120"/>
      <c r="N45" s="121"/>
      <c r="O45" s="121"/>
      <c r="P45" s="34">
        <f>SUM(J11:J14)+D11+D13+D16+D18+D20</f>
        <v>0</v>
      </c>
      <c r="U45" s="2"/>
    </row>
    <row r="46" spans="1:21" ht="12.75" customHeight="1" thickBot="1" x14ac:dyDescent="0.3">
      <c r="A46" s="61"/>
      <c r="B46" s="65"/>
      <c r="C46" s="72"/>
      <c r="D46" s="72"/>
      <c r="E46" s="6"/>
      <c r="F46" s="6"/>
      <c r="G46" s="6"/>
      <c r="H46" s="6"/>
      <c r="I46" s="6"/>
      <c r="J46" s="6"/>
      <c r="L46" s="128" t="s">
        <v>40</v>
      </c>
      <c r="M46" s="129"/>
      <c r="N46" s="129"/>
      <c r="O46" s="130"/>
      <c r="P46" s="35">
        <f>SUM(J19:J43)+D11+D12+D13+D14+D15+D17+D18+D19+D20+O5</f>
        <v>0</v>
      </c>
    </row>
    <row r="47" spans="1:21" ht="12.75" customHeight="1" thickBot="1" x14ac:dyDescent="0.3">
      <c r="A47" s="61"/>
      <c r="B47" s="65"/>
      <c r="C47" s="72"/>
      <c r="D47" s="72"/>
      <c r="E47" s="6"/>
      <c r="F47" s="6"/>
      <c r="G47" s="6"/>
      <c r="H47" s="6"/>
      <c r="I47" s="6"/>
      <c r="J47" s="6"/>
      <c r="L47" s="21"/>
      <c r="M47" s="21"/>
      <c r="N47" s="21"/>
      <c r="O47" s="21"/>
      <c r="P47" s="21"/>
    </row>
    <row r="48" spans="1:21" ht="12.75" customHeight="1" thickBot="1" x14ac:dyDescent="0.3">
      <c r="A48" s="62"/>
      <c r="B48" s="55"/>
      <c r="C48" s="57"/>
      <c r="D48" s="57"/>
      <c r="E48" s="6"/>
      <c r="F48" s="6"/>
      <c r="G48" s="6"/>
      <c r="H48" s="6"/>
      <c r="I48" s="6"/>
      <c r="J48" s="6"/>
      <c r="L48" s="43" t="s">
        <v>13</v>
      </c>
      <c r="M48" s="137" t="s">
        <v>16</v>
      </c>
      <c r="N48" s="137"/>
      <c r="O48" s="137"/>
      <c r="P48" s="137"/>
    </row>
    <row r="49" spans="1:20" ht="12.75" customHeight="1" thickBot="1" x14ac:dyDescent="0.3">
      <c r="A49" s="46" t="s">
        <v>62</v>
      </c>
      <c r="B49" s="48"/>
      <c r="C49" s="50">
        <v>0.5</v>
      </c>
      <c r="D49" s="50">
        <f>B49/C49</f>
        <v>0</v>
      </c>
      <c r="E49" s="6"/>
      <c r="F49" s="6"/>
      <c r="G49" s="6"/>
      <c r="H49" s="6"/>
      <c r="I49" s="6"/>
      <c r="J49" s="32"/>
      <c r="L49" s="152"/>
      <c r="M49" s="150"/>
      <c r="N49" s="151"/>
      <c r="O49" s="151"/>
      <c r="P49" s="151"/>
      <c r="T49" s="25"/>
    </row>
    <row r="50" spans="1:20" ht="13.8" thickBot="1" x14ac:dyDescent="0.3">
      <c r="A50" s="47"/>
      <c r="B50" s="49"/>
      <c r="C50" s="51"/>
      <c r="D50" s="51"/>
      <c r="E50" s="6"/>
      <c r="F50" s="6"/>
      <c r="G50" s="6"/>
      <c r="H50" s="6"/>
      <c r="I50" s="6"/>
      <c r="J50" s="6"/>
      <c r="L50" s="151"/>
      <c r="M50" s="151"/>
      <c r="N50" s="151"/>
      <c r="O50" s="151"/>
      <c r="P50" s="151"/>
      <c r="T50" s="25"/>
    </row>
    <row r="51" spans="1:20" x14ac:dyDescent="0.25">
      <c r="A51" s="25"/>
      <c r="B51" s="25"/>
      <c r="C51" s="25"/>
      <c r="D51" s="26"/>
      <c r="E51" s="25"/>
      <c r="F51" s="25"/>
      <c r="G51" s="25"/>
      <c r="H51" s="25"/>
      <c r="I51" s="25"/>
      <c r="J51" s="25"/>
      <c r="T51" s="25"/>
    </row>
    <row r="52" spans="1:20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R52" s="25"/>
      <c r="S52" s="25"/>
      <c r="T52" s="25"/>
    </row>
    <row r="53" spans="1:20" ht="12.75" customHeight="1" x14ac:dyDescent="0.25">
      <c r="A53" s="4"/>
      <c r="B53" s="27"/>
      <c r="C53" s="36"/>
      <c r="D53" s="27"/>
      <c r="E53" s="27"/>
      <c r="F53" s="27"/>
      <c r="G53" s="27"/>
      <c r="H53" s="27"/>
      <c r="I53" s="27"/>
      <c r="J53" s="27"/>
      <c r="K53" s="4"/>
      <c r="L53" s="27"/>
      <c r="M53" s="36"/>
      <c r="N53" s="27"/>
      <c r="O53" s="27"/>
      <c r="P53" s="27"/>
      <c r="Q53" s="27"/>
      <c r="R53" s="27"/>
      <c r="S53" s="27"/>
      <c r="T53" s="27"/>
    </row>
    <row r="54" spans="1:20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1:20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0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 x14ac:dyDescent="0.25">
      <c r="F57" s="5"/>
      <c r="G57" s="5"/>
      <c r="H57" s="5"/>
      <c r="I57" s="5"/>
      <c r="J57" s="5"/>
      <c r="K57" s="25"/>
      <c r="L57" s="25"/>
      <c r="M57" s="25"/>
      <c r="N57" s="25"/>
      <c r="O57" s="25"/>
      <c r="P57" s="25"/>
      <c r="Q57" s="25"/>
      <c r="R57" s="25"/>
      <c r="S57" s="25"/>
    </row>
    <row r="58" spans="1:20" ht="12.75" customHeight="1" x14ac:dyDescent="0.25">
      <c r="G58" s="37"/>
      <c r="H58" s="37"/>
      <c r="I58" s="37"/>
      <c r="J58" s="37"/>
      <c r="K58" s="25"/>
      <c r="L58" s="25"/>
      <c r="M58" s="25"/>
      <c r="N58" s="25"/>
      <c r="O58" s="25"/>
      <c r="P58" s="25"/>
      <c r="Q58" s="25"/>
      <c r="R58" s="25"/>
      <c r="S58" s="25"/>
    </row>
    <row r="59" spans="1:20" ht="12.75" customHeight="1" x14ac:dyDescent="0.25">
      <c r="G59" s="37"/>
      <c r="H59" s="37"/>
      <c r="I59" s="37"/>
      <c r="J59" s="37"/>
      <c r="K59" s="25"/>
      <c r="L59" s="25"/>
      <c r="M59" s="25"/>
      <c r="N59" s="25"/>
      <c r="O59" s="25"/>
      <c r="P59" s="25"/>
      <c r="Q59" s="25"/>
      <c r="R59" s="25"/>
      <c r="S59" s="25"/>
    </row>
    <row r="60" spans="1:20" x14ac:dyDescent="0.25">
      <c r="K60" s="25"/>
      <c r="L60" s="25"/>
      <c r="M60" s="25"/>
      <c r="N60" s="25"/>
      <c r="O60" s="25"/>
      <c r="P60" s="25"/>
      <c r="Q60" s="25"/>
      <c r="R60" s="25"/>
      <c r="S60" s="25"/>
    </row>
    <row r="67" spans="4:4" x14ac:dyDescent="0.25">
      <c r="D67" s="3"/>
    </row>
  </sheetData>
  <sheetProtection algorithmName="SHA-512" hashValue="N8zJphMvpiH9d9tU/6HFNTtMuDovadkwQcNRZoV7va3wU1jZVNdznSJIDssnv4i5x5OX8oyPTKCIOtsPm0O5Zw==" saltValue="k+Ujy7HK/qnWguNiZ+nzIg==" spinCount="100000" sheet="1" selectLockedCells="1"/>
  <mergeCells count="126">
    <mergeCell ref="G1:H1"/>
    <mergeCell ref="H3:J3"/>
    <mergeCell ref="A6:J7"/>
    <mergeCell ref="F2:J2"/>
    <mergeCell ref="G4:I4"/>
    <mergeCell ref="C32:C33"/>
    <mergeCell ref="A32:A33"/>
    <mergeCell ref="B32:B33"/>
    <mergeCell ref="H27:H28"/>
    <mergeCell ref="B30:B31"/>
    <mergeCell ref="F25:G26"/>
    <mergeCell ref="H25:H26"/>
    <mergeCell ref="F19:G20"/>
    <mergeCell ref="F14:G14"/>
    <mergeCell ref="F29:G30"/>
    <mergeCell ref="I21:I22"/>
    <mergeCell ref="F21:G22"/>
    <mergeCell ref="H21:H22"/>
    <mergeCell ref="F33:G36"/>
    <mergeCell ref="H33:H36"/>
    <mergeCell ref="I33:I36"/>
    <mergeCell ref="I25:I26"/>
    <mergeCell ref="F27:G28"/>
    <mergeCell ref="H23:H24"/>
    <mergeCell ref="M49:P50"/>
    <mergeCell ref="L49:L50"/>
    <mergeCell ref="A34:A36"/>
    <mergeCell ref="B34:B36"/>
    <mergeCell ref="N9:N39"/>
    <mergeCell ref="O9:O39"/>
    <mergeCell ref="C30:C31"/>
    <mergeCell ref="A29:C29"/>
    <mergeCell ref="C34:C36"/>
    <mergeCell ref="J19:J20"/>
    <mergeCell ref="H31:H32"/>
    <mergeCell ref="I31:I32"/>
    <mergeCell ref="D32:D33"/>
    <mergeCell ref="D21:D22"/>
    <mergeCell ref="J25:J26"/>
    <mergeCell ref="J27:J28"/>
    <mergeCell ref="J29:J30"/>
    <mergeCell ref="I23:I24"/>
    <mergeCell ref="H29:H30"/>
    <mergeCell ref="I29:I30"/>
    <mergeCell ref="J21:J22"/>
    <mergeCell ref="H19:H20"/>
    <mergeCell ref="I19:I20"/>
    <mergeCell ref="F17:G18"/>
    <mergeCell ref="L44:O44"/>
    <mergeCell ref="L45:O45"/>
    <mergeCell ref="L37:L39"/>
    <mergeCell ref="J37:J40"/>
    <mergeCell ref="J41:J42"/>
    <mergeCell ref="F43:G45"/>
    <mergeCell ref="B45:B48"/>
    <mergeCell ref="A41:A42"/>
    <mergeCell ref="B41:B42"/>
    <mergeCell ref="L46:O46"/>
    <mergeCell ref="L42:P43"/>
    <mergeCell ref="J43:J45"/>
    <mergeCell ref="M9:M39"/>
    <mergeCell ref="D34:D36"/>
    <mergeCell ref="F31:G32"/>
    <mergeCell ref="J31:J32"/>
    <mergeCell ref="M48:P48"/>
    <mergeCell ref="J11:J13"/>
    <mergeCell ref="H17:H18"/>
    <mergeCell ref="I17:I18"/>
    <mergeCell ref="J17:J18"/>
    <mergeCell ref="A9:B9"/>
    <mergeCell ref="F10:G10"/>
    <mergeCell ref="H11:H13"/>
    <mergeCell ref="L11:L13"/>
    <mergeCell ref="L22:L24"/>
    <mergeCell ref="J33:J36"/>
    <mergeCell ref="J23:J24"/>
    <mergeCell ref="L3:O3"/>
    <mergeCell ref="L5:L8"/>
    <mergeCell ref="M5:M8"/>
    <mergeCell ref="N5:N8"/>
    <mergeCell ref="O5:O8"/>
    <mergeCell ref="L9:L10"/>
    <mergeCell ref="L31:L33"/>
    <mergeCell ref="L25:L29"/>
    <mergeCell ref="L15:L17"/>
    <mergeCell ref="L19:L21"/>
    <mergeCell ref="A8:J8"/>
    <mergeCell ref="I11:I13"/>
    <mergeCell ref="F11:G13"/>
    <mergeCell ref="A21:A22"/>
    <mergeCell ref="A24:A25"/>
    <mergeCell ref="B21:B22"/>
    <mergeCell ref="B24:B25"/>
    <mergeCell ref="D30:D31"/>
    <mergeCell ref="A30:A31"/>
    <mergeCell ref="C21:C22"/>
    <mergeCell ref="I27:I28"/>
    <mergeCell ref="F23:G24"/>
    <mergeCell ref="H41:H42"/>
    <mergeCell ref="F37:G40"/>
    <mergeCell ref="H37:H40"/>
    <mergeCell ref="I37:I40"/>
    <mergeCell ref="C45:C48"/>
    <mergeCell ref="D45:D48"/>
    <mergeCell ref="H43:H45"/>
    <mergeCell ref="I41:I42"/>
    <mergeCell ref="C41:C42"/>
    <mergeCell ref="D41:D42"/>
    <mergeCell ref="I43:I45"/>
    <mergeCell ref="F41:G42"/>
    <mergeCell ref="C37:C39"/>
    <mergeCell ref="D37:D39"/>
    <mergeCell ref="C24:C25"/>
    <mergeCell ref="D24:D25"/>
    <mergeCell ref="A1:D2"/>
    <mergeCell ref="A49:A50"/>
    <mergeCell ref="B49:B50"/>
    <mergeCell ref="C49:C50"/>
    <mergeCell ref="D49:D50"/>
    <mergeCell ref="A43:A44"/>
    <mergeCell ref="B43:B44"/>
    <mergeCell ref="C43:C44"/>
    <mergeCell ref="D43:D44"/>
    <mergeCell ref="A45:A48"/>
    <mergeCell ref="A37:A39"/>
    <mergeCell ref="B37:B39"/>
  </mergeCells>
  <phoneticPr fontId="0" type="noConversion"/>
  <pageMargins left="0.75" right="0.75" top="1" bottom="1" header="0.4921259845" footer="0.4921259845"/>
  <pageSetup paperSize="9" orientation="portrait" r:id="rId1"/>
  <headerFooter alignWithMargins="0">
    <oddFooter xml:space="preserve">&amp;CKeski-Uudenmaan pelastuslaitos   puh 09-839 40000   tilannekeskus@ku-pelastus.fi   
Teknikontie 4  01560 Vantaa  fax 09-839 40010   www.ku-pelastus.fi   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Keski-Uudenmaan pelastuslaitos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Kemikaali-ilmoituksen kemikaaliluettelo</dc:title>
  <dc:creator>Perttu Mukkala;Päivi Tammi</dc:creator>
  <cp:lastModifiedBy>Asikainen Tarja</cp:lastModifiedBy>
  <cp:lastPrinted>2015-10-27T10:35:49Z</cp:lastPrinted>
  <dcterms:created xsi:type="dcterms:W3CDTF">2011-10-13T14:25:53Z</dcterms:created>
  <dcterms:modified xsi:type="dcterms:W3CDTF">2021-02-01T12:38:19Z</dcterms:modified>
</cp:coreProperties>
</file>